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245" activeTab="0"/>
  </bookViews>
  <sheets>
    <sheet name="Orçamento" sheetId="1" r:id="rId1"/>
  </sheets>
  <definedNames>
    <definedName name="_xlnm.Print_Area" localSheetId="0">'Orçamento'!$A$1:$G$52</definedName>
  </definedNames>
  <calcPr fullCalcOnLoad="1"/>
</workbook>
</file>

<file path=xl/sharedStrings.xml><?xml version="1.0" encoding="utf-8"?>
<sst xmlns="http://schemas.openxmlformats.org/spreadsheetml/2006/main" count="93" uniqueCount="76">
  <si>
    <t>Item</t>
  </si>
  <si>
    <t>Especificações</t>
  </si>
  <si>
    <t>Unid</t>
  </si>
  <si>
    <t>Quant</t>
  </si>
  <si>
    <t>Preço Unit.</t>
  </si>
  <si>
    <t>Preço Total</t>
  </si>
  <si>
    <t>%</t>
  </si>
  <si>
    <t>1.1</t>
  </si>
  <si>
    <t>2.1</t>
  </si>
  <si>
    <t>3.1</t>
  </si>
  <si>
    <t>3.2</t>
  </si>
  <si>
    <t>3.3</t>
  </si>
  <si>
    <t>3.4</t>
  </si>
  <si>
    <t>4.1</t>
  </si>
  <si>
    <t>m</t>
  </si>
  <si>
    <t>TOTAL GERAL</t>
  </si>
  <si>
    <t>m²</t>
  </si>
  <si>
    <t>MUNICÍPIO: PONTE SERRADA</t>
  </si>
  <si>
    <t xml:space="preserve"> </t>
  </si>
  <si>
    <t>2.2</t>
  </si>
  <si>
    <t>2.3</t>
  </si>
  <si>
    <t>2.4</t>
  </si>
  <si>
    <t>m³</t>
  </si>
  <si>
    <t>SINALIZAÇÃO</t>
  </si>
  <si>
    <t>Pintura de faixas horizontais</t>
  </si>
  <si>
    <t>PAVIMENTAÇÃO ASFÁLTICA</t>
  </si>
  <si>
    <t>5.1</t>
  </si>
  <si>
    <t>...............................................................................</t>
  </si>
  <si>
    <t>Responsável Técnico</t>
  </si>
  <si>
    <t>..............................................................................</t>
  </si>
  <si>
    <t>Responsável pela Empresa</t>
  </si>
  <si>
    <t>BDI = ... %</t>
  </si>
  <si>
    <t>Local e Data</t>
  </si>
  <si>
    <t>Planilha de Orçamento (Licitação)</t>
  </si>
  <si>
    <t>DRENAGEM PLUVIAL</t>
  </si>
  <si>
    <t>PREPARO DA PISTA E MEIO FIO</t>
  </si>
  <si>
    <t>ENSAIOS EM LABORATÓRIO</t>
  </si>
  <si>
    <t>PLACA DA OBRA</t>
  </si>
  <si>
    <t>6.1</t>
  </si>
  <si>
    <t>1.2</t>
  </si>
  <si>
    <t>1.3</t>
  </si>
  <si>
    <t>1.4</t>
  </si>
  <si>
    <t>1.5</t>
  </si>
  <si>
    <t>1.6</t>
  </si>
  <si>
    <t>1.7</t>
  </si>
  <si>
    <t>1.8</t>
  </si>
  <si>
    <t>1.9</t>
  </si>
  <si>
    <t>Tubo de concreto simples D= 400 mm</t>
  </si>
  <si>
    <t>Assentamento de tubo de concreto D = 400 mm</t>
  </si>
  <si>
    <t>Tubo de concreto simples D= 600 mm</t>
  </si>
  <si>
    <t>Assentamento de tubo de concreto D = 600 mm</t>
  </si>
  <si>
    <t>Tubo de concreto armado D= 800 mm</t>
  </si>
  <si>
    <t>Assentamento de tubo de concreto D = 800 mm</t>
  </si>
  <si>
    <t>Escavação de valas das galerias tubulares</t>
  </si>
  <si>
    <t>Reaterro compactado das valas das galerias tubulares</t>
  </si>
  <si>
    <t>Caixa coletora tipo boca de lobo completa</t>
  </si>
  <si>
    <t>un</t>
  </si>
  <si>
    <t>2.5</t>
  </si>
  <si>
    <t>Regularização e compactação do sub leito</t>
  </si>
  <si>
    <t>Sub base com pedra rachão espessura = 12 cm</t>
  </si>
  <si>
    <t>Base de brita graduada compactada - esp= 10 cm</t>
  </si>
  <si>
    <t>Meio fio de concreto 12 cm x 30 cm</t>
  </si>
  <si>
    <t>Aterro lateral de meio fio</t>
  </si>
  <si>
    <t>Imprimação da base com asfalto diluido CM 30 - taxa = 1,0 l/m²</t>
  </si>
  <si>
    <t>Pintura de ligação com emulsão RR-2C - taxa = 0,8 l/m²</t>
  </si>
  <si>
    <t>Transporte massa asfáltica Capa (distância média 45km)</t>
  </si>
  <si>
    <t>t x km</t>
  </si>
  <si>
    <t>t</t>
  </si>
  <si>
    <t>5.2</t>
  </si>
  <si>
    <t>5.3</t>
  </si>
  <si>
    <t xml:space="preserve">Pontalete metálico com placa de sinalização </t>
  </si>
  <si>
    <t>Pintura de faixas de pedestre</t>
  </si>
  <si>
    <t>Placa da obra em chapa de aço galvanizado</t>
  </si>
  <si>
    <t>Capa asfáltica com CBUQ - A= 18.793,35 m² - esp. = 7,00 cm</t>
  </si>
  <si>
    <t>Laudo téc. atestando espessura, densidade e teor de cap           (14 laudos)</t>
  </si>
  <si>
    <t>Ruas: Adão Tobias, Filinto Muller, José Bortolacci e Silvana Weis Romani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</si>
</sst>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00_);_(&quot;R$ &quot;* \(#,##0.000\);_(&quot;R$ &quot;* &quot;-&quot;??_);_(@_)"/>
    <numFmt numFmtId="179" formatCode="_(&quot;R$ &quot;* #,##0.0000_);_(&quot;R$ &quot;* \(#,##0.0000\);_(&quot;R$ &quot;* &quot;-&quot;??_);_(@_)"/>
    <numFmt numFmtId="180" formatCode="&quot;R$ &quot;#,##0.00"/>
    <numFmt numFmtId="181" formatCode="0.0%"/>
    <numFmt numFmtId="182" formatCode="&quot;R$&quot;\ #,##0.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45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0" fontId="4" fillId="0" borderId="0" xfId="45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0" fontId="8" fillId="0" borderId="0" xfId="45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0" fontId="5" fillId="0" borderId="0" xfId="45" applyNumberFormat="1" applyFont="1" applyBorder="1" applyAlignment="1">
      <alignment/>
    </xf>
    <xf numFmtId="170" fontId="5" fillId="0" borderId="0" xfId="45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left"/>
    </xf>
    <xf numFmtId="181" fontId="4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170" fontId="0" fillId="0" borderId="10" xfId="45" applyFont="1" applyBorder="1" applyAlignment="1">
      <alignment/>
    </xf>
    <xf numFmtId="170" fontId="4" fillId="0" borderId="10" xfId="45" applyFont="1" applyBorder="1" applyAlignment="1">
      <alignment horizontal="center"/>
    </xf>
    <xf numFmtId="170" fontId="4" fillId="0" borderId="10" xfId="45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112" zoomScaleSheetLayoutView="112" zoomScalePageLayoutView="0" workbookViewId="0" topLeftCell="A1">
      <selection activeCell="D48" sqref="D48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5.421875" style="0" customWidth="1"/>
    <col min="4" max="4" width="10.57421875" style="0" bestFit="1" customWidth="1"/>
    <col min="5" max="5" width="11.140625" style="0" bestFit="1" customWidth="1"/>
    <col min="6" max="6" width="13.7109375" style="0" bestFit="1" customWidth="1"/>
    <col min="7" max="7" width="8.00390625" style="0" bestFit="1" customWidth="1"/>
  </cols>
  <sheetData>
    <row r="1" spans="1:2" ht="23.25">
      <c r="A1" s="3" t="s">
        <v>33</v>
      </c>
      <c r="B1" s="2"/>
    </row>
    <row r="2" spans="1:2" ht="15.75">
      <c r="A2" s="1"/>
      <c r="B2" s="2"/>
    </row>
    <row r="3" spans="1: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10"/>
      <c r="B4" s="10"/>
      <c r="C4" s="10"/>
      <c r="D4" s="10"/>
      <c r="E4" s="10"/>
      <c r="F4" s="10"/>
      <c r="G4" s="10"/>
    </row>
    <row r="5" spans="1:2" ht="12.75">
      <c r="A5" s="10">
        <v>1</v>
      </c>
      <c r="B5" s="13" t="s">
        <v>34</v>
      </c>
    </row>
    <row r="6" spans="1:7" ht="12.75">
      <c r="A6" s="4" t="s">
        <v>7</v>
      </c>
      <c r="B6" s="48" t="s">
        <v>47</v>
      </c>
      <c r="C6" s="50" t="s">
        <v>14</v>
      </c>
      <c r="D6" s="51">
        <v>1267</v>
      </c>
      <c r="E6" s="57"/>
      <c r="F6" s="11">
        <f aca="true" t="shared" si="0" ref="F6:F13">(D6*E6)</f>
        <v>0</v>
      </c>
      <c r="G6" s="37" t="e">
        <f>(F6/F41)</f>
        <v>#DIV/0!</v>
      </c>
    </row>
    <row r="7" spans="1:7" ht="12.75">
      <c r="A7" s="4" t="s">
        <v>39</v>
      </c>
      <c r="B7" s="48" t="s">
        <v>48</v>
      </c>
      <c r="C7" s="50" t="s">
        <v>14</v>
      </c>
      <c r="D7" s="51">
        <v>1267</v>
      </c>
      <c r="E7" s="57"/>
      <c r="F7" s="11">
        <f t="shared" si="0"/>
        <v>0</v>
      </c>
      <c r="G7" s="37" t="e">
        <f>(F7/F41)</f>
        <v>#DIV/0!</v>
      </c>
    </row>
    <row r="8" spans="1:7" ht="12.75">
      <c r="A8" s="4" t="s">
        <v>40</v>
      </c>
      <c r="B8" s="48" t="s">
        <v>49</v>
      </c>
      <c r="C8" s="50" t="s">
        <v>14</v>
      </c>
      <c r="D8" s="51">
        <v>438</v>
      </c>
      <c r="E8" s="57"/>
      <c r="F8" s="11">
        <f t="shared" si="0"/>
        <v>0</v>
      </c>
      <c r="G8" s="37" t="e">
        <f>(F8/F41)</f>
        <v>#DIV/0!</v>
      </c>
    </row>
    <row r="9" spans="1:7" ht="12.75">
      <c r="A9" s="4" t="s">
        <v>41</v>
      </c>
      <c r="B9" s="48" t="s">
        <v>50</v>
      </c>
      <c r="C9" s="50" t="s">
        <v>14</v>
      </c>
      <c r="D9" s="51">
        <v>438</v>
      </c>
      <c r="E9" s="57"/>
      <c r="F9" s="11">
        <f t="shared" si="0"/>
        <v>0</v>
      </c>
      <c r="G9" s="37" t="e">
        <f>(F9/F41)</f>
        <v>#DIV/0!</v>
      </c>
    </row>
    <row r="10" spans="1:7" ht="12.75">
      <c r="A10" s="4" t="s">
        <v>42</v>
      </c>
      <c r="B10" s="48" t="s">
        <v>51</v>
      </c>
      <c r="C10" s="50" t="s">
        <v>14</v>
      </c>
      <c r="D10" s="51">
        <v>5</v>
      </c>
      <c r="E10" s="57"/>
      <c r="F10" s="11">
        <f t="shared" si="0"/>
        <v>0</v>
      </c>
      <c r="G10" s="37" t="e">
        <f>(F10/F41)</f>
        <v>#DIV/0!</v>
      </c>
    </row>
    <row r="11" spans="1:7" ht="12.75">
      <c r="A11" s="4" t="s">
        <v>43</v>
      </c>
      <c r="B11" s="48" t="s">
        <v>52</v>
      </c>
      <c r="C11" s="50" t="s">
        <v>14</v>
      </c>
      <c r="D11" s="51">
        <v>5</v>
      </c>
      <c r="E11" s="57"/>
      <c r="F11" s="11">
        <f t="shared" si="0"/>
        <v>0</v>
      </c>
      <c r="G11" s="37" t="e">
        <f>(F11/F41)</f>
        <v>#DIV/0!</v>
      </c>
    </row>
    <row r="12" spans="1:7" ht="12.75">
      <c r="A12" s="4" t="s">
        <v>44</v>
      </c>
      <c r="B12" s="49" t="s">
        <v>53</v>
      </c>
      <c r="C12" s="50" t="s">
        <v>22</v>
      </c>
      <c r="D12" s="51">
        <v>1415.18</v>
      </c>
      <c r="E12" s="57"/>
      <c r="F12" s="11">
        <f t="shared" si="0"/>
        <v>0</v>
      </c>
      <c r="G12" s="37" t="e">
        <f>(F12/F41)</f>
        <v>#DIV/0!</v>
      </c>
    </row>
    <row r="13" spans="1:7" ht="12.75">
      <c r="A13" s="4" t="s">
        <v>45</v>
      </c>
      <c r="B13" s="49" t="s">
        <v>54</v>
      </c>
      <c r="C13" s="50" t="s">
        <v>22</v>
      </c>
      <c r="D13" s="51">
        <v>862.86</v>
      </c>
      <c r="E13" s="57"/>
      <c r="F13" s="11">
        <f t="shared" si="0"/>
        <v>0</v>
      </c>
      <c r="G13" s="37" t="e">
        <f>(F13/F41)</f>
        <v>#DIV/0!</v>
      </c>
    </row>
    <row r="14" spans="1:7" ht="12.75">
      <c r="A14" s="4" t="s">
        <v>46</v>
      </c>
      <c r="B14" s="49" t="s">
        <v>55</v>
      </c>
      <c r="C14" s="50" t="s">
        <v>56</v>
      </c>
      <c r="D14" s="51">
        <v>81</v>
      </c>
      <c r="E14" s="58"/>
      <c r="F14" s="11">
        <f aca="true" t="shared" si="1" ref="F14:F21">(D14*E14)</f>
        <v>0</v>
      </c>
      <c r="G14" s="37" t="e">
        <f>(F14/F41)</f>
        <v>#DIV/0!</v>
      </c>
    </row>
    <row r="15" spans="1:7" ht="12.75">
      <c r="A15" s="5"/>
      <c r="C15" s="6"/>
      <c r="D15" s="40"/>
      <c r="E15" s="7"/>
      <c r="F15" s="12">
        <f>SUM(F6:F14)</f>
        <v>0</v>
      </c>
      <c r="G15" s="38" t="e">
        <f>(F15/F41)</f>
        <v>#DIV/0!</v>
      </c>
    </row>
    <row r="16" spans="1:2" ht="12.75">
      <c r="A16" s="10">
        <v>2</v>
      </c>
      <c r="B16" s="13" t="s">
        <v>35</v>
      </c>
    </row>
    <row r="17" spans="1:7" ht="12.75">
      <c r="A17" s="4" t="s">
        <v>8</v>
      </c>
      <c r="B17" s="49" t="s">
        <v>58</v>
      </c>
      <c r="C17" s="53" t="s">
        <v>16</v>
      </c>
      <c r="D17" s="51">
        <v>26390.95</v>
      </c>
      <c r="E17" s="58"/>
      <c r="F17" s="11">
        <f t="shared" si="1"/>
        <v>0</v>
      </c>
      <c r="G17" s="37" t="e">
        <f>(F17/F41)</f>
        <v>#DIV/0!</v>
      </c>
    </row>
    <row r="18" spans="1:7" ht="12.75">
      <c r="A18" s="4" t="s">
        <v>19</v>
      </c>
      <c r="B18" s="52" t="s">
        <v>59</v>
      </c>
      <c r="C18" s="53" t="s">
        <v>22</v>
      </c>
      <c r="D18" s="51">
        <v>2375.39</v>
      </c>
      <c r="E18" s="58"/>
      <c r="F18" s="11">
        <f t="shared" si="1"/>
        <v>0</v>
      </c>
      <c r="G18" s="37" t="e">
        <f>(F18/F41)</f>
        <v>#DIV/0!</v>
      </c>
    </row>
    <row r="19" spans="1:7" ht="12.75">
      <c r="A19" s="4" t="s">
        <v>20</v>
      </c>
      <c r="B19" s="52" t="s">
        <v>60</v>
      </c>
      <c r="C19" s="50" t="s">
        <v>22</v>
      </c>
      <c r="D19" s="51">
        <v>1979.49</v>
      </c>
      <c r="E19" s="58"/>
      <c r="F19" s="11">
        <f t="shared" si="1"/>
        <v>0</v>
      </c>
      <c r="G19" s="37" t="e">
        <f>(F19/F41)</f>
        <v>#DIV/0!</v>
      </c>
    </row>
    <row r="20" spans="1:7" ht="12.75">
      <c r="A20" s="4" t="s">
        <v>21</v>
      </c>
      <c r="B20" s="49" t="s">
        <v>61</v>
      </c>
      <c r="C20" s="53" t="s">
        <v>14</v>
      </c>
      <c r="D20" s="51">
        <v>4384</v>
      </c>
      <c r="E20" s="58"/>
      <c r="F20" s="11">
        <f t="shared" si="1"/>
        <v>0</v>
      </c>
      <c r="G20" s="37" t="e">
        <f>(F20/F41)</f>
        <v>#DIV/0!</v>
      </c>
    </row>
    <row r="21" spans="1:7" ht="12.75">
      <c r="A21" s="4" t="s">
        <v>57</v>
      </c>
      <c r="B21" s="49" t="s">
        <v>62</v>
      </c>
      <c r="C21" s="53" t="s">
        <v>22</v>
      </c>
      <c r="D21" s="51">
        <v>1126.07</v>
      </c>
      <c r="E21" s="58"/>
      <c r="F21" s="11">
        <f t="shared" si="1"/>
        <v>0</v>
      </c>
      <c r="G21" s="37" t="e">
        <f>(F21/F41)</f>
        <v>#DIV/0!</v>
      </c>
    </row>
    <row r="22" spans="1:7" ht="12.75">
      <c r="A22" s="5"/>
      <c r="C22" s="6"/>
      <c r="D22" s="40"/>
      <c r="E22" s="7"/>
      <c r="F22" s="12">
        <f>SUM(F17:F21)</f>
        <v>0</v>
      </c>
      <c r="G22" s="38" t="e">
        <f>(F22/F41)</f>
        <v>#DIV/0!</v>
      </c>
    </row>
    <row r="23" spans="1:7" ht="12.75">
      <c r="A23" s="10">
        <v>3</v>
      </c>
      <c r="B23" s="13" t="s">
        <v>25</v>
      </c>
      <c r="C23" s="6"/>
      <c r="D23" s="40"/>
      <c r="E23" s="7"/>
      <c r="F23" s="8"/>
      <c r="G23" s="15"/>
    </row>
    <row r="24" spans="1:7" ht="12.75">
      <c r="A24" s="4" t="s">
        <v>9</v>
      </c>
      <c r="B24" s="49" t="s">
        <v>63</v>
      </c>
      <c r="C24" s="50" t="s">
        <v>16</v>
      </c>
      <c r="D24" s="51">
        <v>18793.35</v>
      </c>
      <c r="E24" s="58"/>
      <c r="F24" s="11">
        <f>(D24*E24)</f>
        <v>0</v>
      </c>
      <c r="G24" s="37" t="e">
        <f>(F24/F41)</f>
        <v>#DIV/0!</v>
      </c>
    </row>
    <row r="25" spans="1:7" ht="12.75">
      <c r="A25" s="4" t="s">
        <v>10</v>
      </c>
      <c r="B25" s="49" t="s">
        <v>64</v>
      </c>
      <c r="C25" s="50" t="s">
        <v>16</v>
      </c>
      <c r="D25" s="51">
        <v>18793.35</v>
      </c>
      <c r="E25" s="58"/>
      <c r="F25" s="11">
        <f>(D25*E25)</f>
        <v>0</v>
      </c>
      <c r="G25" s="37" t="e">
        <f>(F25/F41)</f>
        <v>#DIV/0!</v>
      </c>
    </row>
    <row r="26" spans="1:7" ht="12.75">
      <c r="A26" s="4" t="s">
        <v>11</v>
      </c>
      <c r="B26" s="49" t="s">
        <v>65</v>
      </c>
      <c r="C26" s="53" t="s">
        <v>66</v>
      </c>
      <c r="D26" s="51">
        <v>147998.7</v>
      </c>
      <c r="E26" s="58"/>
      <c r="F26" s="11">
        <f>(D26*E26)</f>
        <v>0</v>
      </c>
      <c r="G26" s="37" t="e">
        <f>(F26/F41)</f>
        <v>#DIV/0!</v>
      </c>
    </row>
    <row r="27" spans="1:7" ht="12.75">
      <c r="A27" s="4" t="s">
        <v>12</v>
      </c>
      <c r="B27" s="49" t="s">
        <v>73</v>
      </c>
      <c r="C27" s="53" t="s">
        <v>67</v>
      </c>
      <c r="D27" s="51">
        <v>3288.86</v>
      </c>
      <c r="E27" s="58"/>
      <c r="F27" s="11">
        <f>(D27*E27)</f>
        <v>0</v>
      </c>
      <c r="G27" s="37" t="e">
        <f>(F27/F41)</f>
        <v>#DIV/0!</v>
      </c>
    </row>
    <row r="28" spans="1:7" ht="12.75">
      <c r="A28" s="5"/>
      <c r="C28" s="6"/>
      <c r="D28" s="40"/>
      <c r="E28" s="7"/>
      <c r="F28" s="12">
        <f>SUM(F24:F27)</f>
        <v>0</v>
      </c>
      <c r="G28" s="38" t="e">
        <f>(F28/F41)</f>
        <v>#DIV/0!</v>
      </c>
    </row>
    <row r="29" spans="1:7" ht="12.75">
      <c r="A29" s="10">
        <v>4</v>
      </c>
      <c r="B29" s="13" t="s">
        <v>36</v>
      </c>
      <c r="C29" s="6"/>
      <c r="D29" s="40"/>
      <c r="E29" s="7"/>
      <c r="F29" s="8"/>
      <c r="G29" s="15"/>
    </row>
    <row r="30" spans="1:7" ht="24">
      <c r="A30" s="54" t="s">
        <v>13</v>
      </c>
      <c r="B30" s="63" t="s">
        <v>74</v>
      </c>
      <c r="C30" s="50" t="s">
        <v>22</v>
      </c>
      <c r="D30" s="51">
        <v>1315.544</v>
      </c>
      <c r="E30" s="59"/>
      <c r="F30" s="55">
        <f>(D30*E30)</f>
        <v>0</v>
      </c>
      <c r="G30" s="56" t="e">
        <f>(F30/F41)</f>
        <v>#DIV/0!</v>
      </c>
    </row>
    <row r="31" spans="4:7" ht="12.75">
      <c r="D31" s="41"/>
      <c r="F31" s="12">
        <f>SUM(F30)</f>
        <v>0</v>
      </c>
      <c r="G31" s="38" t="e">
        <f>(F31/F41)</f>
        <v>#DIV/0!</v>
      </c>
    </row>
    <row r="32" spans="1:7" ht="12.75">
      <c r="A32" s="10">
        <v>5</v>
      </c>
      <c r="B32" s="13" t="s">
        <v>23</v>
      </c>
      <c r="C32" s="6"/>
      <c r="D32" s="40"/>
      <c r="E32" s="7"/>
      <c r="F32" s="8"/>
      <c r="G32" s="15"/>
    </row>
    <row r="33" spans="1:7" ht="12.75">
      <c r="A33" s="4" t="s">
        <v>26</v>
      </c>
      <c r="B33" s="48" t="s">
        <v>70</v>
      </c>
      <c r="C33" s="50" t="s">
        <v>56</v>
      </c>
      <c r="D33" s="51">
        <v>21</v>
      </c>
      <c r="E33" s="58"/>
      <c r="F33" s="11">
        <f>(D33*E33)</f>
        <v>0</v>
      </c>
      <c r="G33" s="37" t="e">
        <f>(F33/F41)</f>
        <v>#DIV/0!</v>
      </c>
    </row>
    <row r="34" spans="1:7" ht="12.75">
      <c r="A34" s="4" t="s">
        <v>68</v>
      </c>
      <c r="B34" s="49" t="s">
        <v>24</v>
      </c>
      <c r="C34" s="50" t="s">
        <v>16</v>
      </c>
      <c r="D34" s="51">
        <v>379.22</v>
      </c>
      <c r="E34" s="58"/>
      <c r="F34" s="11">
        <f>(D34*E34)</f>
        <v>0</v>
      </c>
      <c r="G34" s="37" t="e">
        <f>(F34/F41)</f>
        <v>#DIV/0!</v>
      </c>
    </row>
    <row r="35" spans="1:7" ht="12.75">
      <c r="A35" s="4" t="s">
        <v>69</v>
      </c>
      <c r="B35" s="49" t="s">
        <v>71</v>
      </c>
      <c r="C35" s="50" t="s">
        <v>16</v>
      </c>
      <c r="D35" s="51">
        <v>459.6</v>
      </c>
      <c r="E35" s="58"/>
      <c r="F35" s="11">
        <f>(D35*E35)</f>
        <v>0</v>
      </c>
      <c r="G35" s="37" t="e">
        <f>(F35/F41)</f>
        <v>#DIV/0!</v>
      </c>
    </row>
    <row r="36" spans="4:7" ht="12.75">
      <c r="D36" s="41"/>
      <c r="F36" s="12">
        <f>SUM(F33:F35)</f>
        <v>0</v>
      </c>
      <c r="G36" s="38" t="e">
        <f>(F36/F41)</f>
        <v>#DIV/0!</v>
      </c>
    </row>
    <row r="37" spans="1:7" ht="12.75">
      <c r="A37" s="10">
        <v>6</v>
      </c>
      <c r="B37" s="13" t="s">
        <v>37</v>
      </c>
      <c r="C37" s="6"/>
      <c r="D37" s="40"/>
      <c r="E37" s="7"/>
      <c r="F37" s="8"/>
      <c r="G37" s="15"/>
    </row>
    <row r="38" spans="1:7" ht="12.75">
      <c r="A38" s="4" t="s">
        <v>38</v>
      </c>
      <c r="B38" s="49" t="s">
        <v>72</v>
      </c>
      <c r="C38" s="50" t="s">
        <v>16</v>
      </c>
      <c r="D38" s="51">
        <v>12</v>
      </c>
      <c r="E38" s="58"/>
      <c r="F38" s="11">
        <f>(D38*E38)</f>
        <v>0</v>
      </c>
      <c r="G38" s="37" t="e">
        <f>(F38/F41)</f>
        <v>#DIV/0!</v>
      </c>
    </row>
    <row r="39" spans="4:7" ht="12.75">
      <c r="D39" s="41"/>
      <c r="F39" s="12">
        <f>SUM(F38)</f>
        <v>0</v>
      </c>
      <c r="G39" s="38" t="e">
        <f>(F39/F41)</f>
        <v>#DIV/0!</v>
      </c>
    </row>
    <row r="41" spans="2:7" ht="12.75">
      <c r="B41" s="9" t="s">
        <v>15</v>
      </c>
      <c r="F41" s="12">
        <f>F15+F22+F28+F31+F36+F39</f>
        <v>0</v>
      </c>
      <c r="G41" s="38" t="e">
        <f>(F41/F41)</f>
        <v>#DIV/0!</v>
      </c>
    </row>
    <row r="42" spans="2:7" ht="12.75">
      <c r="B42" s="39" t="s">
        <v>17</v>
      </c>
      <c r="D42" s="47" t="s">
        <v>31</v>
      </c>
      <c r="F42" s="23"/>
      <c r="G42" s="24"/>
    </row>
    <row r="43" ht="24">
      <c r="B43" s="64" t="s">
        <v>75</v>
      </c>
    </row>
    <row r="44" spans="1:2" ht="12.75">
      <c r="A44" s="16"/>
      <c r="B44" s="16"/>
    </row>
    <row r="45" spans="1:5" ht="12.75" hidden="1">
      <c r="A45" s="16"/>
      <c r="B45" s="16"/>
      <c r="D45" s="42"/>
      <c r="E45" s="17"/>
    </row>
    <row r="46" spans="1:7" ht="12.75">
      <c r="A46" s="10"/>
      <c r="B46" s="25"/>
      <c r="C46" s="45"/>
      <c r="D46" s="43"/>
      <c r="E46" s="32"/>
      <c r="F46" s="22"/>
      <c r="G46" s="15"/>
    </row>
    <row r="47" ht="12.75">
      <c r="B47" s="44" t="s">
        <v>32</v>
      </c>
    </row>
    <row r="48" ht="21" customHeight="1"/>
    <row r="49" spans="2:6" ht="12.75">
      <c r="B49" s="46"/>
      <c r="D49" s="62"/>
      <c r="E49" s="62"/>
      <c r="F49" s="62"/>
    </row>
    <row r="50" spans="1:6" ht="12.75">
      <c r="A50" t="s">
        <v>18</v>
      </c>
      <c r="B50" s="6" t="s">
        <v>27</v>
      </c>
      <c r="D50" s="60" t="s">
        <v>29</v>
      </c>
      <c r="E50" s="60"/>
      <c r="F50" s="60"/>
    </row>
    <row r="51" spans="2:6" ht="12.75">
      <c r="B51" s="6" t="s">
        <v>28</v>
      </c>
      <c r="D51" s="61" t="s">
        <v>30</v>
      </c>
      <c r="E51" s="61"/>
      <c r="F51" s="61"/>
    </row>
    <row r="52" spans="1:7" ht="12.75">
      <c r="A52" s="25"/>
      <c r="B52" s="25"/>
      <c r="C52" s="18"/>
      <c r="D52" s="26"/>
      <c r="E52" s="27"/>
      <c r="F52" s="18"/>
      <c r="G52" s="18"/>
    </row>
    <row r="53" spans="1:7" ht="12.75">
      <c r="A53" s="25"/>
      <c r="B53" s="25"/>
      <c r="C53" s="18"/>
      <c r="D53" s="26"/>
      <c r="E53" s="27"/>
      <c r="F53" s="18"/>
      <c r="G53" s="18"/>
    </row>
    <row r="54" spans="1:7" ht="12.75">
      <c r="A54" s="18"/>
      <c r="B54" s="25"/>
      <c r="C54" s="18"/>
      <c r="D54" s="26"/>
      <c r="E54" s="27"/>
      <c r="F54" s="18"/>
      <c r="G54" s="18"/>
    </row>
    <row r="55" spans="1:7" ht="12.75">
      <c r="A55" s="18"/>
      <c r="B55" s="25"/>
      <c r="C55" s="18"/>
      <c r="D55" s="26"/>
      <c r="E55" s="27"/>
      <c r="F55" s="18"/>
      <c r="G55" s="18"/>
    </row>
    <row r="56" spans="1:7" ht="12.75">
      <c r="A56" s="18"/>
      <c r="B56" s="25"/>
      <c r="C56" s="18"/>
      <c r="D56" s="26"/>
      <c r="E56" s="27"/>
      <c r="F56" s="18"/>
      <c r="G56" s="18"/>
    </row>
    <row r="57" spans="1:7" ht="12.75">
      <c r="A57" s="10"/>
      <c r="B57" s="13"/>
      <c r="C57" s="18"/>
      <c r="D57" s="18"/>
      <c r="E57" s="18"/>
      <c r="F57" s="18"/>
      <c r="G57" s="18"/>
    </row>
    <row r="58" spans="1:7" ht="12.75">
      <c r="A58" s="10"/>
      <c r="B58" s="19"/>
      <c r="C58" s="20"/>
      <c r="D58" s="20"/>
      <c r="E58" s="21"/>
      <c r="F58" s="22"/>
      <c r="G58" s="15"/>
    </row>
    <row r="59" spans="1:7" ht="12.75">
      <c r="A59" s="10"/>
      <c r="B59" s="19"/>
      <c r="C59" s="20"/>
      <c r="D59" s="20"/>
      <c r="E59" s="21"/>
      <c r="F59" s="22"/>
      <c r="G59" s="15"/>
    </row>
    <row r="60" spans="1:7" ht="12.75">
      <c r="A60" s="10"/>
      <c r="B60" s="19"/>
      <c r="C60" s="20"/>
      <c r="D60" s="20"/>
      <c r="E60" s="21"/>
      <c r="F60" s="22"/>
      <c r="G60" s="15"/>
    </row>
    <row r="61" spans="1:7" ht="12.75">
      <c r="A61" s="10"/>
      <c r="B61" s="19"/>
      <c r="C61" s="20"/>
      <c r="D61" s="20"/>
      <c r="E61" s="21"/>
      <c r="F61" s="22"/>
      <c r="G61" s="15"/>
    </row>
    <row r="62" spans="1:7" ht="12.75">
      <c r="A62" s="10"/>
      <c r="B62" s="19"/>
      <c r="C62" s="20"/>
      <c r="D62" s="20"/>
      <c r="E62" s="21"/>
      <c r="F62" s="22"/>
      <c r="G62" s="15"/>
    </row>
    <row r="63" spans="1:7" ht="12.75">
      <c r="A63" s="10"/>
      <c r="B63" s="19"/>
      <c r="C63" s="20"/>
      <c r="D63" s="20"/>
      <c r="E63" s="21"/>
      <c r="F63" s="22"/>
      <c r="G63" s="15"/>
    </row>
    <row r="64" spans="1:7" ht="12.75">
      <c r="A64" s="10"/>
      <c r="B64" s="18"/>
      <c r="C64" s="20"/>
      <c r="D64" s="20"/>
      <c r="E64" s="21"/>
      <c r="F64" s="23"/>
      <c r="G64" s="24"/>
    </row>
    <row r="65" spans="1:7" ht="12.75">
      <c r="A65" s="10"/>
      <c r="B65" s="14"/>
      <c r="C65" s="20"/>
      <c r="D65" s="20"/>
      <c r="E65" s="21"/>
      <c r="F65" s="22"/>
      <c r="G65" s="15"/>
    </row>
    <row r="66" spans="1:7" ht="12.75">
      <c r="A66" s="10"/>
      <c r="B66" s="19"/>
      <c r="C66" s="20"/>
      <c r="D66" s="20"/>
      <c r="E66" s="21"/>
      <c r="F66" s="22"/>
      <c r="G66" s="15"/>
    </row>
    <row r="67" spans="1:7" ht="12.75">
      <c r="A67" s="10"/>
      <c r="B67" s="18"/>
      <c r="C67" s="20"/>
      <c r="D67" s="20"/>
      <c r="E67" s="21"/>
      <c r="F67" s="23"/>
      <c r="G67" s="24"/>
    </row>
    <row r="68" spans="1:7" ht="12.75">
      <c r="A68" s="10"/>
      <c r="B68" s="13"/>
      <c r="C68" s="20"/>
      <c r="D68" s="20"/>
      <c r="E68" s="21"/>
      <c r="F68" s="22"/>
      <c r="G68" s="15"/>
    </row>
    <row r="69" spans="1:7" ht="12.75">
      <c r="A69" s="10"/>
      <c r="B69" s="19"/>
      <c r="C69" s="20"/>
      <c r="D69" s="20"/>
      <c r="E69" s="21"/>
      <c r="F69" s="22"/>
      <c r="G69" s="15"/>
    </row>
    <row r="70" spans="1:7" ht="12.75">
      <c r="A70" s="10"/>
      <c r="B70" s="19"/>
      <c r="C70" s="20"/>
      <c r="D70" s="20"/>
      <c r="E70" s="21"/>
      <c r="F70" s="22"/>
      <c r="G70" s="15"/>
    </row>
    <row r="71" spans="1:7" ht="12.75">
      <c r="A71" s="10"/>
      <c r="B71" s="19"/>
      <c r="C71" s="20"/>
      <c r="D71" s="20"/>
      <c r="E71" s="21"/>
      <c r="F71" s="22"/>
      <c r="G71" s="15"/>
    </row>
    <row r="72" spans="1:7" ht="12.75">
      <c r="A72" s="10"/>
      <c r="B72" s="19"/>
      <c r="C72" s="20"/>
      <c r="D72" s="20"/>
      <c r="E72" s="21"/>
      <c r="F72" s="22"/>
      <c r="G72" s="15"/>
    </row>
    <row r="73" spans="1:7" ht="12.75">
      <c r="A73" s="10"/>
      <c r="B73" s="18"/>
      <c r="C73" s="20"/>
      <c r="D73" s="20"/>
      <c r="E73" s="21"/>
      <c r="F73" s="23"/>
      <c r="G73" s="24"/>
    </row>
    <row r="74" spans="1:7" ht="12.75">
      <c r="A74" s="10"/>
      <c r="B74" s="13"/>
      <c r="C74" s="20"/>
      <c r="D74" s="20"/>
      <c r="E74" s="21"/>
      <c r="F74" s="22"/>
      <c r="G74" s="15"/>
    </row>
    <row r="75" spans="1:7" ht="12.75">
      <c r="A75" s="10"/>
      <c r="B75" s="19"/>
      <c r="C75" s="20"/>
      <c r="D75" s="20"/>
      <c r="E75" s="21"/>
      <c r="F75" s="22"/>
      <c r="G75" s="15"/>
    </row>
    <row r="76" spans="1:7" ht="12.75">
      <c r="A76" s="10"/>
      <c r="B76" s="19"/>
      <c r="C76" s="20"/>
      <c r="D76" s="20"/>
      <c r="E76" s="21"/>
      <c r="F76" s="22"/>
      <c r="G76" s="15"/>
    </row>
    <row r="77" spans="1:7" ht="12.75">
      <c r="A77" s="10"/>
      <c r="B77" s="19"/>
      <c r="C77" s="20"/>
      <c r="D77" s="20"/>
      <c r="E77" s="21"/>
      <c r="F77" s="22"/>
      <c r="G77" s="15"/>
    </row>
    <row r="78" spans="1:7" ht="12.75">
      <c r="A78" s="10"/>
      <c r="B78" s="19"/>
      <c r="C78" s="20"/>
      <c r="D78" s="20"/>
      <c r="E78" s="21"/>
      <c r="F78" s="22"/>
      <c r="G78" s="15"/>
    </row>
    <row r="79" spans="1:7" ht="12.75">
      <c r="A79" s="18"/>
      <c r="B79" s="18"/>
      <c r="C79" s="18"/>
      <c r="D79" s="18"/>
      <c r="E79" s="18"/>
      <c r="F79" s="23"/>
      <c r="G79" s="24"/>
    </row>
    <row r="80" spans="1:7" ht="12.75">
      <c r="A80" s="18"/>
      <c r="B80" s="18"/>
      <c r="C80" s="19"/>
      <c r="D80" s="18"/>
      <c r="E80" s="18"/>
      <c r="F80" s="35"/>
      <c r="G80" s="36"/>
    </row>
    <row r="81" spans="1:7" ht="12.75">
      <c r="A81" s="18"/>
      <c r="B81" s="14"/>
      <c r="C81" s="18"/>
      <c r="D81" s="18"/>
      <c r="E81" s="18"/>
      <c r="F81" s="23"/>
      <c r="G81" s="24"/>
    </row>
    <row r="82" spans="1:7" ht="12.75">
      <c r="A82" s="18"/>
      <c r="B82" s="18"/>
      <c r="C82" s="18"/>
      <c r="D82" s="18"/>
      <c r="E82" s="18"/>
      <c r="F82" s="18"/>
      <c r="G82" s="18"/>
    </row>
    <row r="83" spans="1:7" ht="12.75">
      <c r="A83" s="25"/>
      <c r="B83" s="14"/>
      <c r="C83" s="18"/>
      <c r="D83" s="18"/>
      <c r="E83" s="18"/>
      <c r="F83" s="18"/>
      <c r="G83" s="18"/>
    </row>
    <row r="84" spans="1:7" ht="12.75">
      <c r="A84" s="25"/>
      <c r="B84" s="25"/>
      <c r="C84" s="18"/>
      <c r="D84" s="33"/>
      <c r="E84" s="27"/>
      <c r="F84" s="18"/>
      <c r="G84" s="18"/>
    </row>
    <row r="85" spans="1:7" ht="12.75">
      <c r="A85" s="25"/>
      <c r="B85" s="25"/>
      <c r="C85" s="18"/>
      <c r="D85" s="33"/>
      <c r="E85" s="27"/>
      <c r="F85" s="18"/>
      <c r="G85" s="18"/>
    </row>
    <row r="86" spans="1:7" ht="12.75">
      <c r="A86" s="18"/>
      <c r="B86" s="25"/>
      <c r="C86" s="18"/>
      <c r="D86" s="33"/>
      <c r="E86" s="27"/>
      <c r="F86" s="18"/>
      <c r="G86" s="18"/>
    </row>
    <row r="87" spans="1:7" ht="12.75">
      <c r="A87" s="18"/>
      <c r="B87" s="25"/>
      <c r="C87" s="18"/>
      <c r="D87" s="33"/>
      <c r="E87" s="27"/>
      <c r="F87" s="18"/>
      <c r="G87" s="18"/>
    </row>
    <row r="88" spans="1:7" ht="12.75">
      <c r="A88" s="18"/>
      <c r="B88" s="25"/>
      <c r="C88" s="18"/>
      <c r="D88" s="33"/>
      <c r="E88" s="27"/>
      <c r="F88" s="18"/>
      <c r="G88" s="18"/>
    </row>
    <row r="89" spans="1:7" ht="12.75">
      <c r="A89" s="18"/>
      <c r="B89" s="25"/>
      <c r="C89" s="18"/>
      <c r="D89" s="33"/>
      <c r="E89" s="27"/>
      <c r="F89" s="18"/>
      <c r="G89" s="18"/>
    </row>
    <row r="90" spans="1:7" ht="12.75">
      <c r="A90" s="18"/>
      <c r="B90" s="25"/>
      <c r="C90" s="18"/>
      <c r="D90" s="33"/>
      <c r="E90" s="27"/>
      <c r="F90" s="18"/>
      <c r="G90" s="18"/>
    </row>
    <row r="91" spans="1:7" ht="12.75">
      <c r="A91" s="18"/>
      <c r="B91" s="25"/>
      <c r="C91" s="18"/>
      <c r="D91" s="30"/>
      <c r="E91" s="34"/>
      <c r="F91" s="18"/>
      <c r="G91" s="18"/>
    </row>
    <row r="92" spans="1:7" ht="12.75">
      <c r="A92" s="10"/>
      <c r="B92" s="25"/>
      <c r="C92" s="28"/>
      <c r="D92" s="30"/>
      <c r="E92" s="31"/>
      <c r="F92" s="22"/>
      <c r="G92" s="15"/>
    </row>
    <row r="93" spans="1:7" ht="12.75">
      <c r="A93" s="10"/>
      <c r="B93" s="25"/>
      <c r="C93" s="28"/>
      <c r="D93" s="30"/>
      <c r="E93" s="31"/>
      <c r="F93" s="22"/>
      <c r="G93" s="15"/>
    </row>
    <row r="94" spans="1:7" ht="12.75">
      <c r="A94" s="10"/>
      <c r="B94" s="25"/>
      <c r="C94" s="28"/>
      <c r="D94" s="30"/>
      <c r="E94" s="31"/>
      <c r="F94" s="22"/>
      <c r="G94" s="15"/>
    </row>
    <row r="95" spans="1:7" ht="12.75">
      <c r="A95" s="10"/>
      <c r="B95" s="25"/>
      <c r="C95" s="28"/>
      <c r="D95" s="28"/>
      <c r="E95" s="29"/>
      <c r="F95" s="22"/>
      <c r="G95" s="15"/>
    </row>
    <row r="96" spans="1:7" ht="12.75">
      <c r="A96" s="10"/>
      <c r="B96" s="25"/>
      <c r="C96" s="28"/>
      <c r="D96" s="30"/>
      <c r="E96" s="32"/>
      <c r="F96" s="23"/>
      <c r="G96" s="24"/>
    </row>
    <row r="97" spans="1:7" ht="12.75">
      <c r="A97" s="10"/>
      <c r="B97" s="25"/>
      <c r="C97" s="28"/>
      <c r="D97" s="30"/>
      <c r="E97" s="32"/>
      <c r="F97" s="22"/>
      <c r="G97" s="15"/>
    </row>
    <row r="98" spans="1:7" ht="12.75">
      <c r="A98" s="10"/>
      <c r="B98" s="25"/>
      <c r="C98" s="28"/>
      <c r="D98" s="28"/>
      <c r="E98" s="29"/>
      <c r="F98" s="22"/>
      <c r="G98" s="15"/>
    </row>
    <row r="99" spans="1:7" ht="12.75">
      <c r="A99" s="10"/>
      <c r="B99" s="25"/>
      <c r="C99" s="28"/>
      <c r="D99" s="28"/>
      <c r="E99" s="29"/>
      <c r="F99" s="22"/>
      <c r="G99" s="15"/>
    </row>
    <row r="100" spans="1:7" ht="12.75">
      <c r="A100" s="18"/>
      <c r="B100" s="18"/>
      <c r="C100" s="18"/>
      <c r="D100" s="18"/>
      <c r="E100" s="18"/>
      <c r="F100" s="18"/>
      <c r="G100" s="18"/>
    </row>
  </sheetData>
  <sheetProtection/>
  <mergeCells count="3">
    <mergeCell ref="D50:F50"/>
    <mergeCell ref="D51:F51"/>
    <mergeCell ref="D49:F49"/>
  </mergeCells>
  <printOptions/>
  <pageMargins left="0.787401575" right="0.787401575" top="0.984251969" bottom="0.984251969" header="0.492125985" footer="0.49212598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Douglas</cp:lastModifiedBy>
  <cp:lastPrinted>2009-05-15T12:12:16Z</cp:lastPrinted>
  <dcterms:created xsi:type="dcterms:W3CDTF">2001-03-13T18:16:33Z</dcterms:created>
  <dcterms:modified xsi:type="dcterms:W3CDTF">2014-05-15T14:02:48Z</dcterms:modified>
  <cp:category/>
  <cp:version/>
  <cp:contentType/>
  <cp:contentStatus/>
</cp:coreProperties>
</file>