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7305" activeTab="0"/>
  </bookViews>
  <sheets>
    <sheet name="Orçamento" sheetId="1" r:id="rId1"/>
  </sheets>
  <definedNames>
    <definedName name="_xlnm.Print_Area" localSheetId="0">'Orçamento'!$A$1:$G$52</definedName>
  </definedNames>
  <calcPr fullCalcOnLoad="1"/>
</workbook>
</file>

<file path=xl/sharedStrings.xml><?xml version="1.0" encoding="utf-8"?>
<sst xmlns="http://schemas.openxmlformats.org/spreadsheetml/2006/main" count="89" uniqueCount="74">
  <si>
    <t>Item</t>
  </si>
  <si>
    <t>Especificações</t>
  </si>
  <si>
    <t>Unid</t>
  </si>
  <si>
    <t>Quant</t>
  </si>
  <si>
    <t>Preço Unit.</t>
  </si>
  <si>
    <t>Preço Total</t>
  </si>
  <si>
    <t>%</t>
  </si>
  <si>
    <t>1.1</t>
  </si>
  <si>
    <t>2.1</t>
  </si>
  <si>
    <t>3.1</t>
  </si>
  <si>
    <t>3.2</t>
  </si>
  <si>
    <t>3.3</t>
  </si>
  <si>
    <t>3.4</t>
  </si>
  <si>
    <t>4.1</t>
  </si>
  <si>
    <t>m</t>
  </si>
  <si>
    <t>TOTAL GERAL</t>
  </si>
  <si>
    <t xml:space="preserve">Área a pavimentar </t>
  </si>
  <si>
    <t>Largura total</t>
  </si>
  <si>
    <t>Largura dos passeios</t>
  </si>
  <si>
    <t>Largura da pista</t>
  </si>
  <si>
    <t xml:space="preserve"> m</t>
  </si>
  <si>
    <t>m²</t>
  </si>
  <si>
    <t xml:space="preserve"> m²</t>
  </si>
  <si>
    <t>MUNICÍPIO: PONTE SERRADA</t>
  </si>
  <si>
    <t xml:space="preserve"> </t>
  </si>
  <si>
    <t>2.2</t>
  </si>
  <si>
    <t>2.3</t>
  </si>
  <si>
    <t>2.4</t>
  </si>
  <si>
    <t>m³</t>
  </si>
  <si>
    <t>SINALIZAÇÃO</t>
  </si>
  <si>
    <t>Pintura de faixas horizontais</t>
  </si>
  <si>
    <t>PAVIMENTAÇÃO ASFÁLTICA</t>
  </si>
  <si>
    <t>5.1</t>
  </si>
  <si>
    <t>...............................................................................</t>
  </si>
  <si>
    <t>Responsável Técnico</t>
  </si>
  <si>
    <t>..............................................................................</t>
  </si>
  <si>
    <t>Responsável pela Empresa</t>
  </si>
  <si>
    <t>BDI = ... %</t>
  </si>
  <si>
    <t>Local e Data</t>
  </si>
  <si>
    <t>Planilha de Orçamento (Licitação)</t>
  </si>
  <si>
    <t>DRENAGEM PLUVIAL</t>
  </si>
  <si>
    <t>PREPARO DA PISTA E MEIO FIO</t>
  </si>
  <si>
    <t>ENSAIOS EM LABORATÓRIO</t>
  </si>
  <si>
    <t>PLACA DA OBRA</t>
  </si>
  <si>
    <t>6.1</t>
  </si>
  <si>
    <t>1.2</t>
  </si>
  <si>
    <t>1.3</t>
  </si>
  <si>
    <t>1.4</t>
  </si>
  <si>
    <t>1.5</t>
  </si>
  <si>
    <t>Tubo de concreto simples D= 400 mm</t>
  </si>
  <si>
    <t>Assentamento de tubo de concreto D = 400 mm</t>
  </si>
  <si>
    <t>Escavação de valas das galerias tubulares</t>
  </si>
  <si>
    <t>Reaterro compactado das valas das galerias tubulares</t>
  </si>
  <si>
    <t>Caixa coletora tipo boca de lobo completa</t>
  </si>
  <si>
    <t>un</t>
  </si>
  <si>
    <t>2.5</t>
  </si>
  <si>
    <t>Regularização e compactação do sub leito</t>
  </si>
  <si>
    <t>Sub base com pedra rachão espessura = 12 cm</t>
  </si>
  <si>
    <t>Base de brita graduada compactada - esp= 10 cm</t>
  </si>
  <si>
    <t>Meio fio de concreto 12 cm x 30 cm</t>
  </si>
  <si>
    <t>Aterro lateral de meio fio</t>
  </si>
  <si>
    <t>Imprimação da base com asfalto diluido CM 30 - taxa = 1,0 l/m²</t>
  </si>
  <si>
    <t>Pintura de ligação com emulsão RR-2C - taxa = 0,8 l/m²</t>
  </si>
  <si>
    <t>Transporte massa asfáltica Capa (distância média 45km)</t>
  </si>
  <si>
    <t>t x km</t>
  </si>
  <si>
    <t>t</t>
  </si>
  <si>
    <t>5.2</t>
  </si>
  <si>
    <t>5.3</t>
  </si>
  <si>
    <t xml:space="preserve">Pontalete metálico com placa de sinalização </t>
  </si>
  <si>
    <t>Pintura de faixas de pedestre</t>
  </si>
  <si>
    <t>Placa da obra em chapa de aço galvanizado</t>
  </si>
  <si>
    <t>Capa asfáltica com CBUQ - A= 550,35 m² - esp. = 7,00 cm</t>
  </si>
  <si>
    <t>Rua Filinto Muller</t>
  </si>
  <si>
    <t>Laudo téc. atestando espessura, densidade e teor de cap              (1 laudo)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</si>
</sst>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&quot;R$ &quot;* #,##0.000_);_(&quot;R$ &quot;* \(#,##0.000\);_(&quot;R$ &quot;* &quot;-&quot;??_);_(@_)"/>
    <numFmt numFmtId="179" formatCode="_(&quot;R$ &quot;* #,##0.0000_);_(&quot;R$ &quot;* \(#,##0.0000\);_(&quot;R$ &quot;* &quot;-&quot;??_);_(@_)"/>
    <numFmt numFmtId="180" formatCode="&quot;R$ &quot;#,##0.00"/>
    <numFmt numFmtId="181" formatCode="0.0%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70" fontId="4" fillId="0" borderId="0" xfId="45" applyNumberFormat="1" applyFont="1" applyAlignment="1">
      <alignment horizontal="center"/>
    </xf>
    <xf numFmtId="180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7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81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170" fontId="4" fillId="0" borderId="10" xfId="45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0" fontId="4" fillId="0" borderId="0" xfId="45" applyNumberFormat="1" applyFont="1" applyBorder="1" applyAlignment="1">
      <alignment horizontal="center"/>
    </xf>
    <xf numFmtId="180" fontId="4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81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70" fontId="8" fillId="0" borderId="0" xfId="45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70" fontId="5" fillId="0" borderId="0" xfId="45" applyNumberFormat="1" applyFont="1" applyBorder="1" applyAlignment="1">
      <alignment/>
    </xf>
    <xf numFmtId="170" fontId="5" fillId="0" borderId="0" xfId="45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181" fontId="4" fillId="0" borderId="0" xfId="0" applyNumberFormat="1" applyFont="1" applyBorder="1" applyAlignment="1">
      <alignment horizontal="left"/>
    </xf>
    <xf numFmtId="181" fontId="4" fillId="0" borderId="10" xfId="0" applyNumberFormat="1" applyFont="1" applyBorder="1" applyAlignment="1">
      <alignment horizontal="center"/>
    </xf>
    <xf numFmtId="181" fontId="7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" fontId="4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left"/>
    </xf>
    <xf numFmtId="0" fontId="8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8" fillId="0" borderId="10" xfId="48" applyFont="1" applyBorder="1" applyAlignment="1">
      <alignment vertical="center" wrapText="1"/>
      <protection/>
    </xf>
    <xf numFmtId="0" fontId="8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 wrapText="1"/>
    </xf>
    <xf numFmtId="170" fontId="4" fillId="0" borderId="10" xfId="45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vertical="center"/>
    </xf>
    <xf numFmtId="181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view="pageBreakPreview" zoomScale="112" zoomScaleSheetLayoutView="112" zoomScalePageLayoutView="0" workbookViewId="0" topLeftCell="A15">
      <selection activeCell="C29" sqref="C29"/>
    </sheetView>
  </sheetViews>
  <sheetFormatPr defaultColWidth="9.140625" defaultRowHeight="12.75"/>
  <cols>
    <col min="1" max="1" width="4.28125" style="0" customWidth="1"/>
    <col min="2" max="2" width="48.140625" style="0" customWidth="1"/>
    <col min="3" max="3" width="5.421875" style="0" customWidth="1"/>
    <col min="4" max="4" width="10.57421875" style="0" bestFit="1" customWidth="1"/>
    <col min="5" max="5" width="11.140625" style="0" bestFit="1" customWidth="1"/>
    <col min="6" max="6" width="13.7109375" style="0" bestFit="1" customWidth="1"/>
    <col min="7" max="7" width="8.00390625" style="0" bestFit="1" customWidth="1"/>
  </cols>
  <sheetData>
    <row r="1" spans="1:2" ht="23.25">
      <c r="A1" s="3" t="s">
        <v>39</v>
      </c>
      <c r="B1" s="2"/>
    </row>
    <row r="2" spans="1:2" ht="15.75">
      <c r="A2" s="1"/>
      <c r="B2" s="2"/>
    </row>
    <row r="3" spans="1:7" ht="12.7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ht="12.75">
      <c r="A4" s="11"/>
      <c r="B4" s="11"/>
      <c r="C4" s="11"/>
      <c r="D4" s="11"/>
      <c r="E4" s="11"/>
      <c r="F4" s="11"/>
      <c r="G4" s="11"/>
    </row>
    <row r="5" spans="1:2" ht="12.75">
      <c r="A5" s="11">
        <v>1</v>
      </c>
      <c r="B5" s="14" t="s">
        <v>40</v>
      </c>
    </row>
    <row r="6" spans="1:7" ht="12.75">
      <c r="A6" s="4" t="s">
        <v>7</v>
      </c>
      <c r="B6" s="52" t="s">
        <v>49</v>
      </c>
      <c r="C6" s="54" t="s">
        <v>14</v>
      </c>
      <c r="D6" s="55">
        <v>44</v>
      </c>
      <c r="E6" s="51"/>
      <c r="F6" s="12">
        <f>(D6*E6)</f>
        <v>0</v>
      </c>
      <c r="G6" s="39" t="e">
        <f>(F6/F37)</f>
        <v>#DIV/0!</v>
      </c>
    </row>
    <row r="7" spans="1:7" ht="12.75">
      <c r="A7" s="4" t="s">
        <v>45</v>
      </c>
      <c r="B7" s="52" t="s">
        <v>50</v>
      </c>
      <c r="C7" s="54" t="s">
        <v>14</v>
      </c>
      <c r="D7" s="55">
        <v>44</v>
      </c>
      <c r="E7" s="51"/>
      <c r="F7" s="12">
        <f>(D7*E7)</f>
        <v>0</v>
      </c>
      <c r="G7" s="39" t="e">
        <f>(F7/F37)</f>
        <v>#DIV/0!</v>
      </c>
    </row>
    <row r="8" spans="1:7" ht="12.75">
      <c r="A8" s="4" t="s">
        <v>46</v>
      </c>
      <c r="B8" s="53" t="s">
        <v>51</v>
      </c>
      <c r="C8" s="54" t="s">
        <v>28</v>
      </c>
      <c r="D8" s="55">
        <v>31.8</v>
      </c>
      <c r="E8" s="51"/>
      <c r="F8" s="12">
        <f>(D8*E8)</f>
        <v>0</v>
      </c>
      <c r="G8" s="39" t="e">
        <f>(F8/F37)</f>
        <v>#DIV/0!</v>
      </c>
    </row>
    <row r="9" spans="1:7" ht="12.75">
      <c r="A9" s="4" t="s">
        <v>47</v>
      </c>
      <c r="B9" s="53" t="s">
        <v>52</v>
      </c>
      <c r="C9" s="54" t="s">
        <v>28</v>
      </c>
      <c r="D9" s="55">
        <v>20.46</v>
      </c>
      <c r="E9" s="51"/>
      <c r="F9" s="12">
        <f>(D9*E9)</f>
        <v>0</v>
      </c>
      <c r="G9" s="39" t="e">
        <f>(F9/F37)</f>
        <v>#DIV/0!</v>
      </c>
    </row>
    <row r="10" spans="1:7" ht="12.75">
      <c r="A10" s="4" t="s">
        <v>48</v>
      </c>
      <c r="B10" s="53" t="s">
        <v>53</v>
      </c>
      <c r="C10" s="54" t="s">
        <v>54</v>
      </c>
      <c r="D10" s="55">
        <v>2</v>
      </c>
      <c r="E10" s="51"/>
      <c r="F10" s="12">
        <f>(D10*E10)</f>
        <v>0</v>
      </c>
      <c r="G10" s="39" t="e">
        <f>(F10/F37)</f>
        <v>#DIV/0!</v>
      </c>
    </row>
    <row r="11" spans="1:7" ht="12.75">
      <c r="A11" s="5"/>
      <c r="C11" s="7"/>
      <c r="D11" s="42"/>
      <c r="E11" s="8"/>
      <c r="F11" s="13">
        <f>SUM(F6:F10)</f>
        <v>0</v>
      </c>
      <c r="G11" s="40" t="e">
        <f>(F11/F37)</f>
        <v>#DIV/0!</v>
      </c>
    </row>
    <row r="12" spans="1:2" ht="12.75">
      <c r="A12" s="11">
        <v>2</v>
      </c>
      <c r="B12" s="14" t="s">
        <v>41</v>
      </c>
    </row>
    <row r="13" spans="1:7" ht="12.75">
      <c r="A13" s="4" t="s">
        <v>8</v>
      </c>
      <c r="B13" s="53" t="s">
        <v>56</v>
      </c>
      <c r="C13" s="57" t="s">
        <v>21</v>
      </c>
      <c r="D13" s="55">
        <v>794.95</v>
      </c>
      <c r="E13" s="18"/>
      <c r="F13" s="12">
        <f>(D13*E13)</f>
        <v>0</v>
      </c>
      <c r="G13" s="39" t="e">
        <f>(F13/F37)</f>
        <v>#DIV/0!</v>
      </c>
    </row>
    <row r="14" spans="1:7" ht="12.75">
      <c r="A14" s="4" t="s">
        <v>25</v>
      </c>
      <c r="B14" s="56" t="s">
        <v>57</v>
      </c>
      <c r="C14" s="57" t="s">
        <v>28</v>
      </c>
      <c r="D14" s="55">
        <v>69.71</v>
      </c>
      <c r="E14" s="18"/>
      <c r="F14" s="12">
        <f>(D14*E14)</f>
        <v>0</v>
      </c>
      <c r="G14" s="39" t="e">
        <f>(F14/F37)</f>
        <v>#DIV/0!</v>
      </c>
    </row>
    <row r="15" spans="1:7" ht="12.75">
      <c r="A15" s="4" t="s">
        <v>26</v>
      </c>
      <c r="B15" s="56" t="s">
        <v>58</v>
      </c>
      <c r="C15" s="54" t="s">
        <v>28</v>
      </c>
      <c r="D15" s="55">
        <v>58.09</v>
      </c>
      <c r="E15" s="18"/>
      <c r="F15" s="12">
        <f>(D15*E15)</f>
        <v>0</v>
      </c>
      <c r="G15" s="39" t="e">
        <f>(F15/F37)</f>
        <v>#DIV/0!</v>
      </c>
    </row>
    <row r="16" spans="1:7" ht="12.75">
      <c r="A16" s="4" t="s">
        <v>27</v>
      </c>
      <c r="B16" s="53" t="s">
        <v>59</v>
      </c>
      <c r="C16" s="57" t="s">
        <v>14</v>
      </c>
      <c r="D16" s="55">
        <v>124</v>
      </c>
      <c r="E16" s="18"/>
      <c r="F16" s="12">
        <f>(D16*E16)</f>
        <v>0</v>
      </c>
      <c r="G16" s="39" t="e">
        <f>(F16/F37)</f>
        <v>#DIV/0!</v>
      </c>
    </row>
    <row r="17" spans="1:7" ht="12.75">
      <c r="A17" s="4" t="s">
        <v>55</v>
      </c>
      <c r="B17" s="53" t="s">
        <v>60</v>
      </c>
      <c r="C17" s="57" t="s">
        <v>28</v>
      </c>
      <c r="D17" s="55">
        <v>37.2</v>
      </c>
      <c r="E17" s="18"/>
      <c r="F17" s="12">
        <f>(D17*E17)</f>
        <v>0</v>
      </c>
      <c r="G17" s="39" t="e">
        <f>(F17/F37)</f>
        <v>#DIV/0!</v>
      </c>
    </row>
    <row r="18" spans="1:7" ht="12.75">
      <c r="A18" s="5"/>
      <c r="C18" s="7"/>
      <c r="D18" s="42"/>
      <c r="E18" s="8"/>
      <c r="F18" s="13">
        <f>SUM(F13:F17)</f>
        <v>0</v>
      </c>
      <c r="G18" s="40" t="e">
        <f>(F18/F37)</f>
        <v>#DIV/0!</v>
      </c>
    </row>
    <row r="19" spans="1:7" ht="12.75">
      <c r="A19" s="11">
        <v>3</v>
      </c>
      <c r="B19" s="14" t="s">
        <v>31</v>
      </c>
      <c r="C19" s="7"/>
      <c r="D19" s="42"/>
      <c r="E19" s="8"/>
      <c r="F19" s="9"/>
      <c r="G19" s="16"/>
    </row>
    <row r="20" spans="1:7" ht="12.75">
      <c r="A20" s="4" t="s">
        <v>9</v>
      </c>
      <c r="B20" s="53" t="s">
        <v>61</v>
      </c>
      <c r="C20" s="54" t="s">
        <v>21</v>
      </c>
      <c r="D20" s="55">
        <v>550.35</v>
      </c>
      <c r="E20" s="18"/>
      <c r="F20" s="12">
        <f>(D20*E20)</f>
        <v>0</v>
      </c>
      <c r="G20" s="39" t="e">
        <f>(F20/F37)</f>
        <v>#DIV/0!</v>
      </c>
    </row>
    <row r="21" spans="1:7" ht="12.75">
      <c r="A21" s="4" t="s">
        <v>10</v>
      </c>
      <c r="B21" s="53" t="s">
        <v>62</v>
      </c>
      <c r="C21" s="54" t="s">
        <v>21</v>
      </c>
      <c r="D21" s="55">
        <v>550.35</v>
      </c>
      <c r="E21" s="18"/>
      <c r="F21" s="12">
        <f>(D21*E21)</f>
        <v>0</v>
      </c>
      <c r="G21" s="39" t="e">
        <f>(F21/F37)</f>
        <v>#DIV/0!</v>
      </c>
    </row>
    <row r="22" spans="1:7" ht="12.75">
      <c r="A22" s="4" t="s">
        <v>11</v>
      </c>
      <c r="B22" s="53" t="s">
        <v>63</v>
      </c>
      <c r="C22" s="57" t="s">
        <v>64</v>
      </c>
      <c r="D22" s="55">
        <v>4333.95</v>
      </c>
      <c r="E22" s="18"/>
      <c r="F22" s="12">
        <f>(D22*E22)</f>
        <v>0</v>
      </c>
      <c r="G22" s="39" t="e">
        <f>(F22/F37)</f>
        <v>#DIV/0!</v>
      </c>
    </row>
    <row r="23" spans="1:7" ht="12.75">
      <c r="A23" s="4" t="s">
        <v>12</v>
      </c>
      <c r="B23" s="53" t="s">
        <v>71</v>
      </c>
      <c r="C23" s="57" t="s">
        <v>65</v>
      </c>
      <c r="D23" s="55">
        <v>96.31</v>
      </c>
      <c r="E23" s="18"/>
      <c r="F23" s="12">
        <f>(D23*E23)</f>
        <v>0</v>
      </c>
      <c r="G23" s="39" t="e">
        <f>(F23/F37)</f>
        <v>#DIV/0!</v>
      </c>
    </row>
    <row r="24" spans="1:7" ht="12.75">
      <c r="A24" s="5"/>
      <c r="C24" s="7"/>
      <c r="D24" s="42"/>
      <c r="E24" s="8"/>
      <c r="F24" s="13">
        <f>SUM(F20:F23)</f>
        <v>0</v>
      </c>
      <c r="G24" s="40" t="e">
        <f>(F24/F37)</f>
        <v>#DIV/0!</v>
      </c>
    </row>
    <row r="25" spans="1:7" ht="12.75">
      <c r="A25" s="11">
        <v>4</v>
      </c>
      <c r="B25" s="14" t="s">
        <v>42</v>
      </c>
      <c r="C25" s="7"/>
      <c r="D25" s="42"/>
      <c r="E25" s="8"/>
      <c r="F25" s="9"/>
      <c r="G25" s="16"/>
    </row>
    <row r="26" spans="1:7" ht="24">
      <c r="A26" s="58" t="s">
        <v>13</v>
      </c>
      <c r="B26" s="59" t="s">
        <v>73</v>
      </c>
      <c r="C26" s="60" t="s">
        <v>28</v>
      </c>
      <c r="D26" s="61">
        <v>38.524</v>
      </c>
      <c r="E26" s="62"/>
      <c r="F26" s="63">
        <f>(D26*E26)</f>
        <v>0</v>
      </c>
      <c r="G26" s="64" t="e">
        <f>(F26/F37)</f>
        <v>#DIV/0!</v>
      </c>
    </row>
    <row r="27" spans="4:7" ht="12.75">
      <c r="D27" s="43"/>
      <c r="F27" s="13">
        <f>SUM(F26)</f>
        <v>0</v>
      </c>
      <c r="G27" s="40" t="e">
        <f>(F27/F37)</f>
        <v>#DIV/0!</v>
      </c>
    </row>
    <row r="28" spans="1:7" ht="12.75">
      <c r="A28" s="11">
        <v>5</v>
      </c>
      <c r="B28" s="14" t="s">
        <v>29</v>
      </c>
      <c r="C28" s="7"/>
      <c r="D28" s="42"/>
      <c r="E28" s="8"/>
      <c r="F28" s="9"/>
      <c r="G28" s="16"/>
    </row>
    <row r="29" spans="1:7" ht="12.75">
      <c r="A29" s="4" t="s">
        <v>32</v>
      </c>
      <c r="B29" s="52" t="s">
        <v>68</v>
      </c>
      <c r="C29" s="54" t="s">
        <v>54</v>
      </c>
      <c r="D29" s="55">
        <v>0</v>
      </c>
      <c r="E29" s="55"/>
      <c r="F29" s="12">
        <f>(D29*E29)</f>
        <v>0</v>
      </c>
      <c r="G29" s="39" t="e">
        <f>(F29/F37)</f>
        <v>#DIV/0!</v>
      </c>
    </row>
    <row r="30" spans="1:7" ht="12.75">
      <c r="A30" s="4" t="s">
        <v>66</v>
      </c>
      <c r="B30" s="53" t="s">
        <v>30</v>
      </c>
      <c r="C30" s="54" t="s">
        <v>21</v>
      </c>
      <c r="D30" s="55">
        <v>14.68</v>
      </c>
      <c r="E30" s="55"/>
      <c r="F30" s="12">
        <f>(D30*E30)</f>
        <v>0</v>
      </c>
      <c r="G30" s="39" t="e">
        <f>(F30/F37)</f>
        <v>#DIV/0!</v>
      </c>
    </row>
    <row r="31" spans="1:7" ht="12.75">
      <c r="A31" s="4" t="s">
        <v>67</v>
      </c>
      <c r="B31" s="53" t="s">
        <v>69</v>
      </c>
      <c r="C31" s="54" t="s">
        <v>21</v>
      </c>
      <c r="D31" s="55">
        <v>16.8</v>
      </c>
      <c r="E31" s="55"/>
      <c r="F31" s="12">
        <f>(D31*E31)</f>
        <v>0</v>
      </c>
      <c r="G31" s="39" t="e">
        <f>(F31/F37)</f>
        <v>#DIV/0!</v>
      </c>
    </row>
    <row r="32" spans="4:7" ht="12.75">
      <c r="D32" s="43"/>
      <c r="F32" s="13">
        <f>SUM(F29:F31)</f>
        <v>0</v>
      </c>
      <c r="G32" s="39" t="e">
        <f>(F32/F37)</f>
        <v>#DIV/0!</v>
      </c>
    </row>
    <row r="33" spans="1:7" ht="12.75">
      <c r="A33" s="11">
        <v>6</v>
      </c>
      <c r="B33" s="14" t="s">
        <v>43</v>
      </c>
      <c r="C33" s="7"/>
      <c r="D33" s="42"/>
      <c r="E33" s="8"/>
      <c r="F33" s="9"/>
      <c r="G33" s="16"/>
    </row>
    <row r="34" spans="1:7" ht="12.75">
      <c r="A34" s="4" t="s">
        <v>44</v>
      </c>
      <c r="B34" s="53" t="s">
        <v>70</v>
      </c>
      <c r="C34" s="54" t="s">
        <v>21</v>
      </c>
      <c r="D34" s="55">
        <v>3</v>
      </c>
      <c r="E34" s="18"/>
      <c r="F34" s="12">
        <f>(D34*E34)</f>
        <v>0</v>
      </c>
      <c r="G34" s="39" t="e">
        <f>(F34/F37)</f>
        <v>#DIV/0!</v>
      </c>
    </row>
    <row r="35" spans="4:7" ht="12.75">
      <c r="D35" s="43"/>
      <c r="F35" s="13">
        <f>SUM(F34)</f>
        <v>0</v>
      </c>
      <c r="G35" s="40" t="e">
        <f>(F35/F37)</f>
        <v>#DIV/0!</v>
      </c>
    </row>
    <row r="37" spans="2:7" ht="12.75">
      <c r="B37" s="10" t="s">
        <v>15</v>
      </c>
      <c r="F37" s="13">
        <f>F11+F18+F24+F27+F32+F35</f>
        <v>0</v>
      </c>
      <c r="G37" s="40" t="e">
        <f>(F37/F37)</f>
        <v>#DIV/0!</v>
      </c>
    </row>
    <row r="38" spans="2:7" ht="12.75">
      <c r="B38" s="41" t="s">
        <v>23</v>
      </c>
      <c r="D38" s="49" t="s">
        <v>37</v>
      </c>
      <c r="F38" s="25"/>
      <c r="G38" s="26"/>
    </row>
    <row r="39" ht="12.75">
      <c r="B39" s="6" t="s">
        <v>72</v>
      </c>
    </row>
    <row r="40" spans="1:2" ht="12.75">
      <c r="A40" s="17"/>
      <c r="B40" s="17"/>
    </row>
    <row r="41" spans="1:5" ht="12.75" hidden="1">
      <c r="A41" s="17"/>
      <c r="B41" s="17"/>
      <c r="D41" s="44"/>
      <c r="E41" s="19"/>
    </row>
    <row r="42" spans="1:5" ht="12.75">
      <c r="A42" s="17"/>
      <c r="B42" s="50" t="s">
        <v>16</v>
      </c>
      <c r="D42" s="44">
        <v>550.35</v>
      </c>
      <c r="E42" s="19" t="s">
        <v>22</v>
      </c>
    </row>
    <row r="43" spans="2:5" ht="12.75">
      <c r="B43" s="17" t="s">
        <v>17</v>
      </c>
      <c r="D43" s="44">
        <v>13</v>
      </c>
      <c r="E43" s="19" t="s">
        <v>20</v>
      </c>
    </row>
    <row r="44" spans="2:5" ht="12.75">
      <c r="B44" s="17" t="s">
        <v>18</v>
      </c>
      <c r="D44" s="44">
        <v>2</v>
      </c>
      <c r="E44" s="19" t="s">
        <v>20</v>
      </c>
    </row>
    <row r="45" spans="2:5" ht="12.75">
      <c r="B45" s="17" t="s">
        <v>19</v>
      </c>
      <c r="D45" s="44">
        <v>9</v>
      </c>
      <c r="E45" s="19" t="s">
        <v>20</v>
      </c>
    </row>
    <row r="46" spans="1:7" ht="12.75">
      <c r="A46" s="11"/>
      <c r="B46" s="27"/>
      <c r="C46" s="47"/>
      <c r="D46" s="45"/>
      <c r="E46" s="34"/>
      <c r="F46" s="24"/>
      <c r="G46" s="16"/>
    </row>
    <row r="47" ht="12.75">
      <c r="B47" s="46" t="s">
        <v>38</v>
      </c>
    </row>
    <row r="48" ht="21" customHeight="1"/>
    <row r="49" spans="2:6" ht="12.75">
      <c r="B49" s="48"/>
      <c r="D49" s="67"/>
      <c r="E49" s="67"/>
      <c r="F49" s="67"/>
    </row>
    <row r="50" spans="1:6" ht="12.75">
      <c r="A50" t="s">
        <v>24</v>
      </c>
      <c r="B50" s="7" t="s">
        <v>33</v>
      </c>
      <c r="D50" s="65" t="s">
        <v>35</v>
      </c>
      <c r="E50" s="65"/>
      <c r="F50" s="65"/>
    </row>
    <row r="51" spans="2:6" ht="12.75">
      <c r="B51" s="7" t="s">
        <v>34</v>
      </c>
      <c r="D51" s="66" t="s">
        <v>36</v>
      </c>
      <c r="E51" s="66"/>
      <c r="F51" s="66"/>
    </row>
    <row r="52" spans="1:7" ht="12.75">
      <c r="A52" s="27"/>
      <c r="B52" s="27"/>
      <c r="C52" s="20"/>
      <c r="D52" s="28"/>
      <c r="E52" s="29"/>
      <c r="F52" s="20"/>
      <c r="G52" s="20"/>
    </row>
    <row r="53" spans="1:7" ht="12.75">
      <c r="A53" s="27"/>
      <c r="B53" s="27"/>
      <c r="C53" s="20"/>
      <c r="D53" s="28"/>
      <c r="E53" s="29"/>
      <c r="F53" s="20"/>
      <c r="G53" s="20"/>
    </row>
    <row r="54" spans="1:7" ht="12.75">
      <c r="A54" s="20"/>
      <c r="B54" s="27"/>
      <c r="C54" s="20"/>
      <c r="D54" s="28"/>
      <c r="E54" s="29"/>
      <c r="F54" s="20"/>
      <c r="G54" s="20"/>
    </row>
    <row r="55" spans="1:7" ht="12.75">
      <c r="A55" s="20"/>
      <c r="B55" s="27"/>
      <c r="C55" s="20"/>
      <c r="D55" s="28"/>
      <c r="E55" s="29"/>
      <c r="F55" s="20"/>
      <c r="G55" s="20"/>
    </row>
    <row r="56" spans="1:7" ht="12.75">
      <c r="A56" s="20"/>
      <c r="B56" s="27"/>
      <c r="C56" s="20"/>
      <c r="D56" s="28"/>
      <c r="E56" s="29"/>
      <c r="F56" s="20"/>
      <c r="G56" s="20"/>
    </row>
    <row r="57" spans="1:7" ht="12.75">
      <c r="A57" s="11"/>
      <c r="B57" s="14"/>
      <c r="C57" s="20"/>
      <c r="D57" s="20"/>
      <c r="E57" s="20"/>
      <c r="F57" s="20"/>
      <c r="G57" s="20"/>
    </row>
    <row r="58" spans="1:7" ht="12.75">
      <c r="A58" s="11"/>
      <c r="B58" s="21"/>
      <c r="C58" s="22"/>
      <c r="D58" s="22"/>
      <c r="E58" s="23"/>
      <c r="F58" s="24"/>
      <c r="G58" s="16"/>
    </row>
    <row r="59" spans="1:7" ht="12.75">
      <c r="A59" s="11"/>
      <c r="B59" s="21"/>
      <c r="C59" s="22"/>
      <c r="D59" s="22"/>
      <c r="E59" s="23"/>
      <c r="F59" s="24"/>
      <c r="G59" s="16"/>
    </row>
    <row r="60" spans="1:7" ht="12.75">
      <c r="A60" s="11"/>
      <c r="B60" s="21"/>
      <c r="C60" s="22"/>
      <c r="D60" s="22"/>
      <c r="E60" s="23"/>
      <c r="F60" s="24"/>
      <c r="G60" s="16"/>
    </row>
    <row r="61" spans="1:7" ht="12.75">
      <c r="A61" s="11"/>
      <c r="B61" s="21"/>
      <c r="C61" s="22"/>
      <c r="D61" s="22"/>
      <c r="E61" s="23"/>
      <c r="F61" s="24"/>
      <c r="G61" s="16"/>
    </row>
    <row r="62" spans="1:7" ht="12.75">
      <c r="A62" s="11"/>
      <c r="B62" s="21"/>
      <c r="C62" s="22"/>
      <c r="D62" s="22"/>
      <c r="E62" s="23"/>
      <c r="F62" s="24"/>
      <c r="G62" s="16"/>
    </row>
    <row r="63" spans="1:7" ht="12.75">
      <c r="A63" s="11"/>
      <c r="B63" s="21"/>
      <c r="C63" s="22"/>
      <c r="D63" s="22"/>
      <c r="E63" s="23"/>
      <c r="F63" s="24"/>
      <c r="G63" s="16"/>
    </row>
    <row r="64" spans="1:7" ht="12.75">
      <c r="A64" s="11"/>
      <c r="B64" s="20"/>
      <c r="C64" s="22"/>
      <c r="D64" s="22"/>
      <c r="E64" s="23"/>
      <c r="F64" s="25"/>
      <c r="G64" s="26"/>
    </row>
    <row r="65" spans="1:7" ht="12.75">
      <c r="A65" s="11"/>
      <c r="B65" s="15"/>
      <c r="C65" s="22"/>
      <c r="D65" s="22"/>
      <c r="E65" s="23"/>
      <c r="F65" s="24"/>
      <c r="G65" s="16"/>
    </row>
    <row r="66" spans="1:7" ht="12.75">
      <c r="A66" s="11"/>
      <c r="B66" s="21"/>
      <c r="C66" s="22"/>
      <c r="D66" s="22"/>
      <c r="E66" s="23"/>
      <c r="F66" s="24"/>
      <c r="G66" s="16"/>
    </row>
    <row r="67" spans="1:7" ht="12.75">
      <c r="A67" s="11"/>
      <c r="B67" s="20"/>
      <c r="C67" s="22"/>
      <c r="D67" s="22"/>
      <c r="E67" s="23"/>
      <c r="F67" s="25"/>
      <c r="G67" s="26"/>
    </row>
    <row r="68" spans="1:7" ht="12.75">
      <c r="A68" s="11"/>
      <c r="B68" s="14"/>
      <c r="C68" s="22"/>
      <c r="D68" s="22"/>
      <c r="E68" s="23"/>
      <c r="F68" s="24"/>
      <c r="G68" s="16"/>
    </row>
    <row r="69" spans="1:7" ht="12.75">
      <c r="A69" s="11"/>
      <c r="B69" s="21"/>
      <c r="C69" s="22"/>
      <c r="D69" s="22"/>
      <c r="E69" s="23"/>
      <c r="F69" s="24"/>
      <c r="G69" s="16"/>
    </row>
    <row r="70" spans="1:7" ht="12.75">
      <c r="A70" s="11"/>
      <c r="B70" s="21"/>
      <c r="C70" s="22"/>
      <c r="D70" s="22"/>
      <c r="E70" s="23"/>
      <c r="F70" s="24"/>
      <c r="G70" s="16"/>
    </row>
    <row r="71" spans="1:7" ht="12.75">
      <c r="A71" s="11"/>
      <c r="B71" s="21"/>
      <c r="C71" s="22"/>
      <c r="D71" s="22"/>
      <c r="E71" s="23"/>
      <c r="F71" s="24"/>
      <c r="G71" s="16"/>
    </row>
    <row r="72" spans="1:7" ht="12.75">
      <c r="A72" s="11"/>
      <c r="B72" s="21"/>
      <c r="C72" s="22"/>
      <c r="D72" s="22"/>
      <c r="E72" s="23"/>
      <c r="F72" s="24"/>
      <c r="G72" s="16"/>
    </row>
    <row r="73" spans="1:7" ht="12.75">
      <c r="A73" s="11"/>
      <c r="B73" s="20"/>
      <c r="C73" s="22"/>
      <c r="D73" s="22"/>
      <c r="E73" s="23"/>
      <c r="F73" s="25"/>
      <c r="G73" s="26"/>
    </row>
    <row r="74" spans="1:7" ht="12.75">
      <c r="A74" s="11"/>
      <c r="B74" s="14"/>
      <c r="C74" s="22"/>
      <c r="D74" s="22"/>
      <c r="E74" s="23"/>
      <c r="F74" s="24"/>
      <c r="G74" s="16"/>
    </row>
    <row r="75" spans="1:7" ht="12.75">
      <c r="A75" s="11"/>
      <c r="B75" s="21"/>
      <c r="C75" s="22"/>
      <c r="D75" s="22"/>
      <c r="E75" s="23"/>
      <c r="F75" s="24"/>
      <c r="G75" s="16"/>
    </row>
    <row r="76" spans="1:7" ht="12.75">
      <c r="A76" s="11"/>
      <c r="B76" s="21"/>
      <c r="C76" s="22"/>
      <c r="D76" s="22"/>
      <c r="E76" s="23"/>
      <c r="F76" s="24"/>
      <c r="G76" s="16"/>
    </row>
    <row r="77" spans="1:7" ht="12.75">
      <c r="A77" s="11"/>
      <c r="B77" s="21"/>
      <c r="C77" s="22"/>
      <c r="D77" s="22"/>
      <c r="E77" s="23"/>
      <c r="F77" s="24"/>
      <c r="G77" s="16"/>
    </row>
    <row r="78" spans="1:7" ht="12.75">
      <c r="A78" s="11"/>
      <c r="B78" s="21"/>
      <c r="C78" s="22"/>
      <c r="D78" s="22"/>
      <c r="E78" s="23"/>
      <c r="F78" s="24"/>
      <c r="G78" s="16"/>
    </row>
    <row r="79" spans="1:7" ht="12.75">
      <c r="A79" s="20"/>
      <c r="B79" s="20"/>
      <c r="C79" s="20"/>
      <c r="D79" s="20"/>
      <c r="E79" s="20"/>
      <c r="F79" s="25"/>
      <c r="G79" s="26"/>
    </row>
    <row r="80" spans="1:7" ht="12.75">
      <c r="A80" s="20"/>
      <c r="B80" s="20"/>
      <c r="C80" s="21"/>
      <c r="D80" s="20"/>
      <c r="E80" s="20"/>
      <c r="F80" s="37"/>
      <c r="G80" s="38"/>
    </row>
    <row r="81" spans="1:7" ht="12.75">
      <c r="A81" s="20"/>
      <c r="B81" s="15"/>
      <c r="C81" s="20"/>
      <c r="D81" s="20"/>
      <c r="E81" s="20"/>
      <c r="F81" s="25"/>
      <c r="G81" s="26"/>
    </row>
    <row r="82" spans="1:7" ht="12.75">
      <c r="A82" s="20"/>
      <c r="B82" s="20"/>
      <c r="C82" s="20"/>
      <c r="D82" s="20"/>
      <c r="E82" s="20"/>
      <c r="F82" s="20"/>
      <c r="G82" s="20"/>
    </row>
    <row r="83" spans="1:7" ht="12.75">
      <c r="A83" s="27"/>
      <c r="B83" s="15"/>
      <c r="C83" s="20"/>
      <c r="D83" s="20"/>
      <c r="E83" s="20"/>
      <c r="F83" s="20"/>
      <c r="G83" s="20"/>
    </row>
    <row r="84" spans="1:7" ht="12.75">
      <c r="A84" s="27"/>
      <c r="B84" s="27"/>
      <c r="C84" s="20"/>
      <c r="D84" s="35"/>
      <c r="E84" s="29"/>
      <c r="F84" s="20"/>
      <c r="G84" s="20"/>
    </row>
    <row r="85" spans="1:7" ht="12.75">
      <c r="A85" s="27"/>
      <c r="B85" s="27"/>
      <c r="C85" s="20"/>
      <c r="D85" s="35"/>
      <c r="E85" s="29"/>
      <c r="F85" s="20"/>
      <c r="G85" s="20"/>
    </row>
    <row r="86" spans="1:7" ht="12.75">
      <c r="A86" s="20"/>
      <c r="B86" s="27"/>
      <c r="C86" s="20"/>
      <c r="D86" s="35"/>
      <c r="E86" s="29"/>
      <c r="F86" s="20"/>
      <c r="G86" s="20"/>
    </row>
    <row r="87" spans="1:7" ht="12.75">
      <c r="A87" s="20"/>
      <c r="B87" s="27"/>
      <c r="C87" s="20"/>
      <c r="D87" s="35"/>
      <c r="E87" s="29"/>
      <c r="F87" s="20"/>
      <c r="G87" s="20"/>
    </row>
    <row r="88" spans="1:7" ht="12.75">
      <c r="A88" s="20"/>
      <c r="B88" s="27"/>
      <c r="C88" s="20"/>
      <c r="D88" s="35"/>
      <c r="E88" s="29"/>
      <c r="F88" s="20"/>
      <c r="G88" s="20"/>
    </row>
    <row r="89" spans="1:7" ht="12.75">
      <c r="A89" s="20"/>
      <c r="B89" s="27"/>
      <c r="C89" s="20"/>
      <c r="D89" s="35"/>
      <c r="E89" s="29"/>
      <c r="F89" s="20"/>
      <c r="G89" s="20"/>
    </row>
    <row r="90" spans="1:7" ht="12.75">
      <c r="A90" s="20"/>
      <c r="B90" s="27"/>
      <c r="C90" s="20"/>
      <c r="D90" s="35"/>
      <c r="E90" s="29"/>
      <c r="F90" s="20"/>
      <c r="G90" s="20"/>
    </row>
    <row r="91" spans="1:7" ht="12.75">
      <c r="A91" s="20"/>
      <c r="B91" s="27"/>
      <c r="C91" s="20"/>
      <c r="D91" s="32"/>
      <c r="E91" s="36"/>
      <c r="F91" s="20"/>
      <c r="G91" s="20"/>
    </row>
    <row r="92" spans="1:7" ht="12.75">
      <c r="A92" s="11"/>
      <c r="B92" s="27"/>
      <c r="C92" s="30"/>
      <c r="D92" s="32"/>
      <c r="E92" s="33"/>
      <c r="F92" s="24"/>
      <c r="G92" s="16"/>
    </row>
    <row r="93" spans="1:7" ht="12.75">
      <c r="A93" s="11"/>
      <c r="B93" s="27"/>
      <c r="C93" s="30"/>
      <c r="D93" s="32"/>
      <c r="E93" s="33"/>
      <c r="F93" s="24"/>
      <c r="G93" s="16"/>
    </row>
    <row r="94" spans="1:7" ht="12.75">
      <c r="A94" s="11"/>
      <c r="B94" s="27"/>
      <c r="C94" s="30"/>
      <c r="D94" s="32"/>
      <c r="E94" s="33"/>
      <c r="F94" s="24"/>
      <c r="G94" s="16"/>
    </row>
    <row r="95" spans="1:7" ht="12.75">
      <c r="A95" s="11"/>
      <c r="B95" s="27"/>
      <c r="C95" s="30"/>
      <c r="D95" s="30"/>
      <c r="E95" s="31"/>
      <c r="F95" s="24"/>
      <c r="G95" s="16"/>
    </row>
    <row r="96" spans="1:7" ht="12.75">
      <c r="A96" s="11"/>
      <c r="B96" s="27"/>
      <c r="C96" s="30"/>
      <c r="D96" s="32"/>
      <c r="E96" s="34"/>
      <c r="F96" s="25"/>
      <c r="G96" s="26"/>
    </row>
    <row r="97" spans="1:7" ht="12.75">
      <c r="A97" s="11"/>
      <c r="B97" s="27"/>
      <c r="C97" s="30"/>
      <c r="D97" s="32"/>
      <c r="E97" s="34"/>
      <c r="F97" s="24"/>
      <c r="G97" s="16"/>
    </row>
    <row r="98" spans="1:7" ht="12.75">
      <c r="A98" s="11"/>
      <c r="B98" s="27"/>
      <c r="C98" s="30"/>
      <c r="D98" s="30"/>
      <c r="E98" s="31"/>
      <c r="F98" s="24"/>
      <c r="G98" s="16"/>
    </row>
    <row r="99" spans="1:7" ht="12.75">
      <c r="A99" s="11"/>
      <c r="B99" s="27"/>
      <c r="C99" s="30"/>
      <c r="D99" s="30"/>
      <c r="E99" s="31"/>
      <c r="F99" s="24"/>
      <c r="G99" s="16"/>
    </row>
    <row r="100" spans="1:7" ht="12.75">
      <c r="A100" s="20"/>
      <c r="B100" s="20"/>
      <c r="C100" s="20"/>
      <c r="D100" s="20"/>
      <c r="E100" s="20"/>
      <c r="F100" s="20"/>
      <c r="G100" s="20"/>
    </row>
  </sheetData>
  <sheetProtection/>
  <mergeCells count="3">
    <mergeCell ref="D50:F50"/>
    <mergeCell ref="D51:F51"/>
    <mergeCell ref="D49:F49"/>
  </mergeCells>
  <printOptions/>
  <pageMargins left="0.787401575" right="0.787401575" top="0.984251969" bottom="0.984251969" header="0.492125985" footer="0.492125985"/>
  <pageSetup horizontalDpi="300" verticalDpi="3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</dc:creator>
  <cp:keywords/>
  <dc:description/>
  <cp:lastModifiedBy>Douglas</cp:lastModifiedBy>
  <cp:lastPrinted>2009-05-15T12:12:16Z</cp:lastPrinted>
  <dcterms:created xsi:type="dcterms:W3CDTF">2001-03-13T18:16:33Z</dcterms:created>
  <dcterms:modified xsi:type="dcterms:W3CDTF">2014-05-15T12:50:57Z</dcterms:modified>
  <cp:category/>
  <cp:version/>
  <cp:contentType/>
  <cp:contentStatus/>
</cp:coreProperties>
</file>